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260" yWindow="2820" windowWidth="25600" windowHeight="1332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D26" i="1"/>
  <c r="D27" i="1"/>
  <c r="D28" i="1"/>
  <c r="D29" i="1"/>
  <c r="D30" i="1"/>
  <c r="D31" i="1"/>
  <c r="D32" i="1"/>
  <c r="D33" i="1"/>
  <c r="D3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</calcChain>
</file>

<file path=xl/sharedStrings.xml><?xml version="1.0" encoding="utf-8"?>
<sst xmlns="http://schemas.openxmlformats.org/spreadsheetml/2006/main" count="12" uniqueCount="11">
  <si>
    <t>Professeur(e)s HEC</t>
  </si>
  <si>
    <t>Nombre de professeur(e)s et d'étudiant(e)s inscrits à l'Unil et à la faculté HEC</t>
  </si>
  <si>
    <t>Professeur(e)s Unil</t>
  </si>
  <si>
    <t>Etudiant(e)s Unil</t>
  </si>
  <si>
    <t>Etudiant(e)s HEC</t>
  </si>
  <si>
    <t>Nombre d'étudiants par professeur à l'Unil</t>
  </si>
  <si>
    <t>Nombre d'enseignements HEC</t>
  </si>
  <si>
    <t>Nb d'étudiants par professeur à HEC</t>
  </si>
  <si>
    <t>Nombre d'enseignements par professeur à HEC</t>
  </si>
  <si>
    <t>Ratio professeurs HEC/UNIL</t>
  </si>
  <si>
    <t>Ratio étudiants HEC/UNIL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</si>
</sst>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0" fontId="0" fillId="0" borderId="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17" xfId="0" applyNumberFormat="1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0" applyNumberFormat="1" applyFont="1" applyBorder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164" fontId="0" fillId="0" borderId="7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0" fontId="0" fillId="0" borderId="0" xfId="0" applyNumberFormat="1" applyFill="1"/>
    <xf numFmtId="0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Nombre d'étudiants par professeur à l'école HEC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69449741633858"/>
          <c:y val="0.138181818181818"/>
          <c:w val="0.684514025590551"/>
          <c:h val="0.759939393939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Nb d'étudiants par professeur à HEC</c:v>
                </c:pt>
              </c:strCache>
            </c:strRef>
          </c:tx>
          <c:invertIfNegative val="0"/>
          <c:cat>
            <c:numRef>
              <c:f>Feuil1!$A$3:$A$21</c:f>
              <c:numCache>
                <c:formatCode>General</c:formatCode>
                <c:ptCount val="19"/>
                <c:pt idx="0">
                  <c:v>1911.0</c:v>
                </c:pt>
                <c:pt idx="1">
                  <c:v>1915.0</c:v>
                </c:pt>
                <c:pt idx="2">
                  <c:v>1920.0</c:v>
                </c:pt>
                <c:pt idx="3">
                  <c:v>1925.0</c:v>
                </c:pt>
                <c:pt idx="4">
                  <c:v>1930.0</c:v>
                </c:pt>
                <c:pt idx="5">
                  <c:v>1935.0</c:v>
                </c:pt>
                <c:pt idx="6">
                  <c:v>1940.0</c:v>
                </c:pt>
                <c:pt idx="7">
                  <c:v>1945.0</c:v>
                </c:pt>
                <c:pt idx="8">
                  <c:v>1950.0</c:v>
                </c:pt>
                <c:pt idx="9">
                  <c:v>1955.0</c:v>
                </c:pt>
                <c:pt idx="10">
                  <c:v>1960.0</c:v>
                </c:pt>
                <c:pt idx="11">
                  <c:v>1965.0</c:v>
                </c:pt>
                <c:pt idx="12">
                  <c:v>1970.0</c:v>
                </c:pt>
                <c:pt idx="13">
                  <c:v>1975.0</c:v>
                </c:pt>
                <c:pt idx="14">
                  <c:v>1980.0</c:v>
                </c:pt>
                <c:pt idx="15">
                  <c:v>1985.0</c:v>
                </c:pt>
                <c:pt idx="16">
                  <c:v>1990.0</c:v>
                </c:pt>
                <c:pt idx="17">
                  <c:v>1995.0</c:v>
                </c:pt>
                <c:pt idx="18">
                  <c:v>1998.0</c:v>
                </c:pt>
              </c:numCache>
            </c:numRef>
          </c:cat>
          <c:val>
            <c:numRef>
              <c:f>Feuil1!$D$3:$D$21</c:f>
              <c:numCache>
                <c:formatCode>0.0</c:formatCode>
                <c:ptCount val="19"/>
                <c:pt idx="0">
                  <c:v>7.5</c:v>
                </c:pt>
                <c:pt idx="1">
                  <c:v>14.83333333333333</c:v>
                </c:pt>
                <c:pt idx="2">
                  <c:v>15.4</c:v>
                </c:pt>
                <c:pt idx="3">
                  <c:v>24.5</c:v>
                </c:pt>
                <c:pt idx="4">
                  <c:v>20.16666666666667</c:v>
                </c:pt>
                <c:pt idx="5">
                  <c:v>13.0</c:v>
                </c:pt>
                <c:pt idx="6">
                  <c:v>13.83333333333333</c:v>
                </c:pt>
                <c:pt idx="7">
                  <c:v>28.33333333333333</c:v>
                </c:pt>
                <c:pt idx="8">
                  <c:v>20.42857142857143</c:v>
                </c:pt>
                <c:pt idx="9">
                  <c:v>26.33333333333333</c:v>
                </c:pt>
                <c:pt idx="10">
                  <c:v>41.85714285714285</c:v>
                </c:pt>
                <c:pt idx="11">
                  <c:v>52.0</c:v>
                </c:pt>
                <c:pt idx="12">
                  <c:v>47.0</c:v>
                </c:pt>
                <c:pt idx="13">
                  <c:v>26.72222222222222</c:v>
                </c:pt>
                <c:pt idx="14">
                  <c:v>20.0</c:v>
                </c:pt>
                <c:pt idx="15">
                  <c:v>18.95238095238095</c:v>
                </c:pt>
                <c:pt idx="16">
                  <c:v>24.25581395348837</c:v>
                </c:pt>
                <c:pt idx="17">
                  <c:v>17.92156862745098</c:v>
                </c:pt>
                <c:pt idx="18">
                  <c:v>22.60416666666667</c:v>
                </c:pt>
              </c:numCache>
            </c:numRef>
          </c:val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Nombre d'étudiants par professeur à l'Unil</c:v>
                </c:pt>
              </c:strCache>
            </c:strRef>
          </c:tx>
          <c:invertIfNegative val="0"/>
          <c:cat>
            <c:numRef>
              <c:f>Feuil1!$A$3:$A$21</c:f>
              <c:numCache>
                <c:formatCode>General</c:formatCode>
                <c:ptCount val="19"/>
                <c:pt idx="0">
                  <c:v>1911.0</c:v>
                </c:pt>
                <c:pt idx="1">
                  <c:v>1915.0</c:v>
                </c:pt>
                <c:pt idx="2">
                  <c:v>1920.0</c:v>
                </c:pt>
                <c:pt idx="3">
                  <c:v>1925.0</c:v>
                </c:pt>
                <c:pt idx="4">
                  <c:v>1930.0</c:v>
                </c:pt>
                <c:pt idx="5">
                  <c:v>1935.0</c:v>
                </c:pt>
                <c:pt idx="6">
                  <c:v>1940.0</c:v>
                </c:pt>
                <c:pt idx="7">
                  <c:v>1945.0</c:v>
                </c:pt>
                <c:pt idx="8">
                  <c:v>1950.0</c:v>
                </c:pt>
                <c:pt idx="9">
                  <c:v>1955.0</c:v>
                </c:pt>
                <c:pt idx="10">
                  <c:v>1960.0</c:v>
                </c:pt>
                <c:pt idx="11">
                  <c:v>1965.0</c:v>
                </c:pt>
                <c:pt idx="12">
                  <c:v>1970.0</c:v>
                </c:pt>
                <c:pt idx="13">
                  <c:v>1975.0</c:v>
                </c:pt>
                <c:pt idx="14">
                  <c:v>1980.0</c:v>
                </c:pt>
                <c:pt idx="15">
                  <c:v>1985.0</c:v>
                </c:pt>
                <c:pt idx="16">
                  <c:v>1990.0</c:v>
                </c:pt>
                <c:pt idx="17">
                  <c:v>1995.0</c:v>
                </c:pt>
                <c:pt idx="18">
                  <c:v>1998.0</c:v>
                </c:pt>
              </c:numCache>
            </c:numRef>
          </c:cat>
          <c:val>
            <c:numRef>
              <c:f>Feuil1!$G$3:$G$21</c:f>
              <c:numCache>
                <c:formatCode>0.0</c:formatCode>
                <c:ptCount val="19"/>
                <c:pt idx="0">
                  <c:v>13.2</c:v>
                </c:pt>
                <c:pt idx="1">
                  <c:v>12.1</c:v>
                </c:pt>
                <c:pt idx="2">
                  <c:v>11.2</c:v>
                </c:pt>
                <c:pt idx="3">
                  <c:v>9.5</c:v>
                </c:pt>
                <c:pt idx="4">
                  <c:v>10.0</c:v>
                </c:pt>
                <c:pt idx="5">
                  <c:v>10.3</c:v>
                </c:pt>
                <c:pt idx="6">
                  <c:v>12.1</c:v>
                </c:pt>
                <c:pt idx="7">
                  <c:v>14.4</c:v>
                </c:pt>
                <c:pt idx="8">
                  <c:v>17.1</c:v>
                </c:pt>
                <c:pt idx="9">
                  <c:v>18.8</c:v>
                </c:pt>
                <c:pt idx="10">
                  <c:v>20.7</c:v>
                </c:pt>
                <c:pt idx="11">
                  <c:v>23.4</c:v>
                </c:pt>
                <c:pt idx="12">
                  <c:v>17.7</c:v>
                </c:pt>
                <c:pt idx="13">
                  <c:v>15.5</c:v>
                </c:pt>
                <c:pt idx="14">
                  <c:v>15.0</c:v>
                </c:pt>
                <c:pt idx="15">
                  <c:v>16.2</c:v>
                </c:pt>
                <c:pt idx="16">
                  <c:v>18.4</c:v>
                </c:pt>
                <c:pt idx="17">
                  <c:v>20.5</c:v>
                </c:pt>
                <c:pt idx="18">
                  <c:v>21.1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69800"/>
        <c:axId val="2098452152"/>
      </c:barChart>
      <c:catAx>
        <c:axId val="209836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8452152"/>
        <c:crosses val="autoZero"/>
        <c:auto val="1"/>
        <c:lblAlgn val="ctr"/>
        <c:lblOffset val="100"/>
        <c:noMultiLvlLbl val="0"/>
      </c:catAx>
      <c:valAx>
        <c:axId val="2098452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9836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178057332677"/>
          <c:y val="0.322544261512765"/>
          <c:w val="0.194359313484252"/>
          <c:h val="0.31550281909205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Feuil1!$D$25</c:f>
              <c:strCache>
                <c:ptCount val="1"/>
                <c:pt idx="0">
                  <c:v>Nombre d'enseignements par professeur à HEC</c:v>
                </c:pt>
              </c:strCache>
            </c:strRef>
          </c:tx>
          <c:invertIfNegative val="0"/>
          <c:cat>
            <c:numRef>
              <c:f>Feuil1!$A$26:$A$34</c:f>
              <c:numCache>
                <c:formatCode>General</c:formatCode>
                <c:ptCount val="9"/>
                <c:pt idx="0">
                  <c:v>1921.0</c:v>
                </c:pt>
                <c:pt idx="1">
                  <c:v>1930.0</c:v>
                </c:pt>
                <c:pt idx="2">
                  <c:v>1940.0</c:v>
                </c:pt>
                <c:pt idx="3">
                  <c:v>1950.0</c:v>
                </c:pt>
                <c:pt idx="4">
                  <c:v>1960.0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1998.0</c:v>
                </c:pt>
              </c:numCache>
            </c:numRef>
          </c:cat>
          <c:val>
            <c:numRef>
              <c:f>Feuil1!$D$26:$D$34</c:f>
              <c:numCache>
                <c:formatCode>0.0</c:formatCode>
                <c:ptCount val="9"/>
                <c:pt idx="0">
                  <c:v>7.8</c:v>
                </c:pt>
                <c:pt idx="1">
                  <c:v>5.166666666666667</c:v>
                </c:pt>
                <c:pt idx="2">
                  <c:v>5.666666666666667</c:v>
                </c:pt>
                <c:pt idx="3">
                  <c:v>4.857142857142857</c:v>
                </c:pt>
                <c:pt idx="4">
                  <c:v>5.142857142857143</c:v>
                </c:pt>
                <c:pt idx="5">
                  <c:v>4.0</c:v>
                </c:pt>
                <c:pt idx="6">
                  <c:v>2.933333333333333</c:v>
                </c:pt>
                <c:pt idx="7">
                  <c:v>2.255813953488372</c:v>
                </c:pt>
                <c:pt idx="8">
                  <c:v>3.3125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02792"/>
        <c:axId val="2098927576"/>
      </c:barChart>
      <c:catAx>
        <c:axId val="209840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8927576"/>
        <c:crosses val="autoZero"/>
        <c:auto val="1"/>
        <c:lblAlgn val="ctr"/>
        <c:lblOffset val="100"/>
        <c:noMultiLvlLbl val="0"/>
      </c:catAx>
      <c:valAx>
        <c:axId val="20989275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8402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74238073182"/>
          <c:y val="0.425660867972899"/>
          <c:w val="0.242316442797591"/>
          <c:h val="0.20077128731001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110454437999"/>
          <c:y val="0.21151832460733"/>
          <c:w val="0.627293193431652"/>
          <c:h val="0.623222987178959"/>
        </c:manualLayout>
      </c:layout>
      <c:lineChart>
        <c:grouping val="standard"/>
        <c:varyColors val="0"/>
        <c:ser>
          <c:idx val="0"/>
          <c:order val="0"/>
          <c:tx>
            <c:strRef>
              <c:f>Feuil1!$J$2</c:f>
              <c:strCache>
                <c:ptCount val="1"/>
                <c:pt idx="0">
                  <c:v>Ratio professeurs HEC/UNIL</c:v>
                </c:pt>
              </c:strCache>
            </c:strRef>
          </c:tx>
          <c:marker>
            <c:symbol val="none"/>
          </c:marker>
          <c:cat>
            <c:numRef>
              <c:f>Feuil1!$I$3:$I$21</c:f>
              <c:numCache>
                <c:formatCode>General</c:formatCode>
                <c:ptCount val="19"/>
                <c:pt idx="0">
                  <c:v>1911.0</c:v>
                </c:pt>
                <c:pt idx="1">
                  <c:v>1915.0</c:v>
                </c:pt>
                <c:pt idx="2">
                  <c:v>1920.0</c:v>
                </c:pt>
                <c:pt idx="3">
                  <c:v>1925.0</c:v>
                </c:pt>
                <c:pt idx="4">
                  <c:v>1930.0</c:v>
                </c:pt>
                <c:pt idx="5">
                  <c:v>1935.0</c:v>
                </c:pt>
                <c:pt idx="6">
                  <c:v>1940.0</c:v>
                </c:pt>
                <c:pt idx="7">
                  <c:v>1945.0</c:v>
                </c:pt>
                <c:pt idx="8">
                  <c:v>1950.0</c:v>
                </c:pt>
                <c:pt idx="9">
                  <c:v>1955.0</c:v>
                </c:pt>
                <c:pt idx="10">
                  <c:v>1960.0</c:v>
                </c:pt>
                <c:pt idx="11">
                  <c:v>1965.0</c:v>
                </c:pt>
                <c:pt idx="12">
                  <c:v>1970.0</c:v>
                </c:pt>
                <c:pt idx="13">
                  <c:v>1975.0</c:v>
                </c:pt>
                <c:pt idx="14">
                  <c:v>1980.0</c:v>
                </c:pt>
                <c:pt idx="15">
                  <c:v>1985.0</c:v>
                </c:pt>
                <c:pt idx="16">
                  <c:v>1990.0</c:v>
                </c:pt>
                <c:pt idx="17">
                  <c:v>1995.0</c:v>
                </c:pt>
                <c:pt idx="18">
                  <c:v>1998.0</c:v>
                </c:pt>
              </c:numCache>
            </c:numRef>
          </c:cat>
          <c:val>
            <c:numRef>
              <c:f>Feuil1!$J$3:$J$21</c:f>
              <c:numCache>
                <c:formatCode>0.00%</c:formatCode>
                <c:ptCount val="19"/>
                <c:pt idx="0">
                  <c:v>0.025</c:v>
                </c:pt>
                <c:pt idx="1">
                  <c:v>0.0759493670886076</c:v>
                </c:pt>
                <c:pt idx="2">
                  <c:v>0.0617283950617284</c:v>
                </c:pt>
                <c:pt idx="3">
                  <c:v>0.0493827160493827</c:v>
                </c:pt>
                <c:pt idx="4">
                  <c:v>0.0740740740740741</c:v>
                </c:pt>
                <c:pt idx="5">
                  <c:v>0.072289156626506</c:v>
                </c:pt>
                <c:pt idx="6">
                  <c:v>0.0674157303370786</c:v>
                </c:pt>
                <c:pt idx="7">
                  <c:v>0.0652173913043478</c:v>
                </c:pt>
                <c:pt idx="8">
                  <c:v>0.0707070707070707</c:v>
                </c:pt>
                <c:pt idx="9">
                  <c:v>0.0576923076923077</c:v>
                </c:pt>
                <c:pt idx="10">
                  <c:v>0.0555555555555555</c:v>
                </c:pt>
                <c:pt idx="11">
                  <c:v>0.05625</c:v>
                </c:pt>
                <c:pt idx="12">
                  <c:v>0.0643274853801169</c:v>
                </c:pt>
                <c:pt idx="13">
                  <c:v>0.0697674418604651</c:v>
                </c:pt>
                <c:pt idx="14">
                  <c:v>0.0955414012738853</c:v>
                </c:pt>
                <c:pt idx="15">
                  <c:v>0.126126126126126</c:v>
                </c:pt>
                <c:pt idx="16">
                  <c:v>0.13109756097561</c:v>
                </c:pt>
                <c:pt idx="17">
                  <c:v>0.140883977900552</c:v>
                </c:pt>
                <c:pt idx="18">
                  <c:v>0.131147540983607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51688"/>
        <c:axId val="2090600072"/>
      </c:lineChart>
      <c:catAx>
        <c:axId val="209345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600072"/>
        <c:crosses val="autoZero"/>
        <c:auto val="1"/>
        <c:lblAlgn val="ctr"/>
        <c:lblOffset val="100"/>
        <c:noMultiLvlLbl val="0"/>
      </c:catAx>
      <c:valAx>
        <c:axId val="2090600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93451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743648960739"/>
          <c:y val="0.424113451787113"/>
          <c:w val="0.214780600461894"/>
          <c:h val="0.16782866801335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261300670749"/>
          <c:y val="0.154054054054054"/>
          <c:w val="0.661958005249344"/>
          <c:h val="0.692747925090445"/>
        </c:manualLayout>
      </c:layout>
      <c:lineChart>
        <c:grouping val="standard"/>
        <c:varyColors val="0"/>
        <c:ser>
          <c:idx val="0"/>
          <c:order val="0"/>
          <c:tx>
            <c:strRef>
              <c:f>Feuil1!$K$2</c:f>
              <c:strCache>
                <c:ptCount val="1"/>
                <c:pt idx="0">
                  <c:v>Ratio étudiants HEC/UNIL</c:v>
                </c:pt>
              </c:strCache>
            </c:strRef>
          </c:tx>
          <c:marker>
            <c:symbol val="none"/>
          </c:marker>
          <c:cat>
            <c:numRef>
              <c:f>Feuil1!$I$3:$I$21</c:f>
              <c:numCache>
                <c:formatCode>General</c:formatCode>
                <c:ptCount val="19"/>
                <c:pt idx="0">
                  <c:v>1911.0</c:v>
                </c:pt>
                <c:pt idx="1">
                  <c:v>1915.0</c:v>
                </c:pt>
                <c:pt idx="2">
                  <c:v>1920.0</c:v>
                </c:pt>
                <c:pt idx="3">
                  <c:v>1925.0</c:v>
                </c:pt>
                <c:pt idx="4">
                  <c:v>1930.0</c:v>
                </c:pt>
                <c:pt idx="5">
                  <c:v>1935.0</c:v>
                </c:pt>
                <c:pt idx="6">
                  <c:v>1940.0</c:v>
                </c:pt>
                <c:pt idx="7">
                  <c:v>1945.0</c:v>
                </c:pt>
                <c:pt idx="8">
                  <c:v>1950.0</c:v>
                </c:pt>
                <c:pt idx="9">
                  <c:v>1955.0</c:v>
                </c:pt>
                <c:pt idx="10">
                  <c:v>1960.0</c:v>
                </c:pt>
                <c:pt idx="11">
                  <c:v>1965.0</c:v>
                </c:pt>
                <c:pt idx="12">
                  <c:v>1970.0</c:v>
                </c:pt>
                <c:pt idx="13">
                  <c:v>1975.0</c:v>
                </c:pt>
                <c:pt idx="14">
                  <c:v>1980.0</c:v>
                </c:pt>
                <c:pt idx="15">
                  <c:v>1985.0</c:v>
                </c:pt>
                <c:pt idx="16">
                  <c:v>1990.0</c:v>
                </c:pt>
                <c:pt idx="17">
                  <c:v>1995.0</c:v>
                </c:pt>
                <c:pt idx="18">
                  <c:v>1998.0</c:v>
                </c:pt>
              </c:numCache>
            </c:numRef>
          </c:cat>
          <c:val>
            <c:numRef>
              <c:f>Feuil1!$K$3:$K$21</c:f>
              <c:numCache>
                <c:formatCode>0.00%</c:formatCode>
                <c:ptCount val="19"/>
                <c:pt idx="0">
                  <c:v>0.0142314990512334</c:v>
                </c:pt>
                <c:pt idx="1">
                  <c:v>0.0929989550679206</c:v>
                </c:pt>
                <c:pt idx="2">
                  <c:v>0.0848952590959206</c:v>
                </c:pt>
                <c:pt idx="3">
                  <c:v>0.127770534550196</c:v>
                </c:pt>
                <c:pt idx="4">
                  <c:v>0.148648648648649</c:v>
                </c:pt>
                <c:pt idx="5">
                  <c:v>0.0908032596041909</c:v>
                </c:pt>
                <c:pt idx="6">
                  <c:v>0.0769230769230769</c:v>
                </c:pt>
                <c:pt idx="7">
                  <c:v>0.12810851544838</c:v>
                </c:pt>
                <c:pt idx="8">
                  <c:v>0.0847156398104265</c:v>
                </c:pt>
                <c:pt idx="9">
                  <c:v>0.080653394589076</c:v>
                </c:pt>
                <c:pt idx="10">
                  <c:v>0.112260536398467</c:v>
                </c:pt>
                <c:pt idx="11">
                  <c:v>0.125234145036125</c:v>
                </c:pt>
                <c:pt idx="12">
                  <c:v>0.171192052980132</c:v>
                </c:pt>
                <c:pt idx="13">
                  <c:v>0.120159880089933</c:v>
                </c:pt>
                <c:pt idx="14">
                  <c:v>0.127118644067797</c:v>
                </c:pt>
                <c:pt idx="15">
                  <c:v>0.147325559874144</c:v>
                </c:pt>
                <c:pt idx="16">
                  <c:v>0.172882479695011</c:v>
                </c:pt>
                <c:pt idx="17">
                  <c:v>0.123130809645696</c:v>
                </c:pt>
                <c:pt idx="18">
                  <c:v>0.140235233294559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161192"/>
        <c:axId val="2090404312"/>
      </c:lineChart>
      <c:catAx>
        <c:axId val="209516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404312"/>
        <c:crosses val="autoZero"/>
        <c:auto val="1"/>
        <c:lblAlgn val="ctr"/>
        <c:lblOffset val="100"/>
        <c:noMultiLvlLbl val="0"/>
      </c:catAx>
      <c:valAx>
        <c:axId val="2090404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95161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839506172839"/>
          <c:y val="0.443440891679081"/>
          <c:w val="0.207407407407407"/>
          <c:h val="0.14555038306022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24</xdr:row>
      <xdr:rowOff>0</xdr:rowOff>
    </xdr:from>
    <xdr:to>
      <xdr:col>20</xdr:col>
      <xdr:colOff>177800</xdr:colOff>
      <xdr:row>43</xdr:row>
      <xdr:rowOff>25400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914400</xdr:colOff>
      <xdr:row>24</xdr:row>
      <xdr:rowOff>139700</xdr:rowOff>
    </xdr:from>
    <xdr:to>
      <xdr:col>9</xdr:col>
      <xdr:colOff>241300</xdr:colOff>
      <xdr:row>35</xdr:row>
      <xdr:rowOff>76200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1104900</xdr:colOff>
      <xdr:row>37</xdr:row>
      <xdr:rowOff>95250</xdr:rowOff>
    </xdr:from>
    <xdr:to>
      <xdr:col>9</xdr:col>
      <xdr:colOff>533400</xdr:colOff>
      <xdr:row>56</xdr:row>
      <xdr:rowOff>114300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520700</xdr:colOff>
      <xdr:row>56</xdr:row>
      <xdr:rowOff>139700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8" sqref="M8"/>
    </sheetView>
  </sheetViews>
  <sheetFormatPr baseColWidth="10" defaultRowHeight="15" x14ac:dyDescent="0"/>
  <cols>
    <col min="1" max="1" width="8.6640625" customWidth="1"/>
    <col min="2" max="5" width="17.33203125" customWidth="1"/>
    <col min="6" max="8" width="17.1640625" customWidth="1"/>
  </cols>
  <sheetData>
    <row r="1" spans="1:11" ht="16" thickBot="1">
      <c r="A1" t="s">
        <v>1</v>
      </c>
    </row>
    <row r="2" spans="1:11" ht="46" thickBot="1">
      <c r="A2" s="1"/>
      <c r="B2" s="29" t="s">
        <v>0</v>
      </c>
      <c r="C2" s="29" t="s">
        <v>4</v>
      </c>
      <c r="D2" s="28" t="s">
        <v>7</v>
      </c>
      <c r="E2" s="30" t="s">
        <v>2</v>
      </c>
      <c r="F2" s="31" t="s">
        <v>3</v>
      </c>
      <c r="G2" s="32" t="s">
        <v>5</v>
      </c>
      <c r="J2" s="40" t="s">
        <v>9</v>
      </c>
      <c r="K2" s="39" t="s">
        <v>10</v>
      </c>
    </row>
    <row r="3" spans="1:11" ht="16" thickBot="1">
      <c r="A3" s="2">
        <v>1911</v>
      </c>
      <c r="B3" s="3">
        <v>2</v>
      </c>
      <c r="C3" s="9">
        <v>15</v>
      </c>
      <c r="D3" s="12">
        <f>C3/B3</f>
        <v>7.5</v>
      </c>
      <c r="E3" s="16">
        <v>80</v>
      </c>
      <c r="F3" s="17">
        <v>1054</v>
      </c>
      <c r="G3" s="18">
        <v>13.2</v>
      </c>
      <c r="I3" s="2">
        <v>1911</v>
      </c>
      <c r="J3" s="41">
        <f>B3/E3</f>
        <v>2.5000000000000001E-2</v>
      </c>
      <c r="K3" s="38">
        <f>C3/F3</f>
        <v>1.4231499051233396E-2</v>
      </c>
    </row>
    <row r="4" spans="1:11" ht="16" thickBot="1">
      <c r="A4" s="2">
        <v>1915</v>
      </c>
      <c r="B4" s="5">
        <v>6</v>
      </c>
      <c r="C4" s="10">
        <v>89</v>
      </c>
      <c r="D4" s="13">
        <f t="shared" ref="D4:D21" si="0">C4/B4</f>
        <v>14.833333333333334</v>
      </c>
      <c r="E4" s="16">
        <v>79</v>
      </c>
      <c r="F4" s="17">
        <v>957</v>
      </c>
      <c r="G4" s="18">
        <v>12.1</v>
      </c>
      <c r="I4" s="2">
        <v>1915</v>
      </c>
      <c r="J4" s="41">
        <f t="shared" ref="J4:J21" si="1">B4/E4</f>
        <v>7.5949367088607597E-2</v>
      </c>
      <c r="K4" s="38">
        <f t="shared" ref="K4:K21" si="2">C4/F4</f>
        <v>9.299895506792058E-2</v>
      </c>
    </row>
    <row r="5" spans="1:11" ht="16" thickBot="1">
      <c r="A5" s="2">
        <v>1920</v>
      </c>
      <c r="B5" s="5">
        <v>5</v>
      </c>
      <c r="C5" s="10">
        <v>77</v>
      </c>
      <c r="D5" s="13">
        <f t="shared" si="0"/>
        <v>15.4</v>
      </c>
      <c r="E5" s="16">
        <v>81</v>
      </c>
      <c r="F5" s="17">
        <v>907</v>
      </c>
      <c r="G5" s="18">
        <v>11.2</v>
      </c>
      <c r="I5" s="2">
        <v>1920</v>
      </c>
      <c r="J5" s="41">
        <f t="shared" si="1"/>
        <v>6.1728395061728392E-2</v>
      </c>
      <c r="K5" s="38">
        <f t="shared" si="2"/>
        <v>8.4895259095920619E-2</v>
      </c>
    </row>
    <row r="6" spans="1:11" ht="16" thickBot="1">
      <c r="A6" s="2">
        <v>1925</v>
      </c>
      <c r="B6" s="5">
        <v>4</v>
      </c>
      <c r="C6" s="10">
        <v>98</v>
      </c>
      <c r="D6" s="13">
        <f t="shared" si="0"/>
        <v>24.5</v>
      </c>
      <c r="E6" s="16">
        <v>81</v>
      </c>
      <c r="F6" s="17">
        <v>767</v>
      </c>
      <c r="G6" s="18">
        <v>9.5</v>
      </c>
      <c r="I6" s="2">
        <v>1925</v>
      </c>
      <c r="J6" s="41">
        <f t="shared" si="1"/>
        <v>4.9382716049382713E-2</v>
      </c>
      <c r="K6" s="38">
        <f t="shared" si="2"/>
        <v>0.12777053455019557</v>
      </c>
    </row>
    <row r="7" spans="1:11" ht="16" thickBot="1">
      <c r="A7" s="2">
        <v>1930</v>
      </c>
      <c r="B7" s="5">
        <v>6</v>
      </c>
      <c r="C7" s="10">
        <v>121</v>
      </c>
      <c r="D7" s="13">
        <f t="shared" si="0"/>
        <v>20.166666666666668</v>
      </c>
      <c r="E7" s="16">
        <v>81</v>
      </c>
      <c r="F7" s="17">
        <v>814</v>
      </c>
      <c r="G7" s="18">
        <v>10</v>
      </c>
      <c r="I7" s="2">
        <v>1930</v>
      </c>
      <c r="J7" s="41">
        <f t="shared" si="1"/>
        <v>7.407407407407407E-2</v>
      </c>
      <c r="K7" s="38">
        <f t="shared" si="2"/>
        <v>0.14864864864864866</v>
      </c>
    </row>
    <row r="8" spans="1:11" ht="16" thickBot="1">
      <c r="A8" s="2">
        <v>1935</v>
      </c>
      <c r="B8" s="5">
        <v>6</v>
      </c>
      <c r="C8" s="10">
        <v>78</v>
      </c>
      <c r="D8" s="13">
        <f t="shared" si="0"/>
        <v>13</v>
      </c>
      <c r="E8" s="16">
        <v>83</v>
      </c>
      <c r="F8" s="17">
        <v>859</v>
      </c>
      <c r="G8" s="18">
        <v>10.3</v>
      </c>
      <c r="I8" s="2">
        <v>1935</v>
      </c>
      <c r="J8" s="41">
        <f t="shared" si="1"/>
        <v>7.2289156626506021E-2</v>
      </c>
      <c r="K8" s="38">
        <f t="shared" si="2"/>
        <v>9.0803259604190917E-2</v>
      </c>
    </row>
    <row r="9" spans="1:11" ht="16" thickBot="1">
      <c r="A9" s="2">
        <v>1940</v>
      </c>
      <c r="B9" s="5">
        <v>6</v>
      </c>
      <c r="C9" s="10">
        <v>83</v>
      </c>
      <c r="D9" s="13">
        <f t="shared" si="0"/>
        <v>13.833333333333334</v>
      </c>
      <c r="E9" s="16">
        <v>89</v>
      </c>
      <c r="F9" s="17">
        <v>1079</v>
      </c>
      <c r="G9" s="18">
        <v>12.1</v>
      </c>
      <c r="I9" s="2">
        <v>1940</v>
      </c>
      <c r="J9" s="41">
        <f t="shared" si="1"/>
        <v>6.741573033707865E-2</v>
      </c>
      <c r="K9" s="38">
        <f t="shared" si="2"/>
        <v>7.6923076923076927E-2</v>
      </c>
    </row>
    <row r="10" spans="1:11" ht="16" thickBot="1">
      <c r="A10" s="2">
        <v>1945</v>
      </c>
      <c r="B10" s="5">
        <v>6</v>
      </c>
      <c r="C10" s="10">
        <v>170</v>
      </c>
      <c r="D10" s="13">
        <f t="shared" si="0"/>
        <v>28.333333333333332</v>
      </c>
      <c r="E10" s="16">
        <v>92</v>
      </c>
      <c r="F10" s="17">
        <v>1327</v>
      </c>
      <c r="G10" s="18">
        <v>14.4</v>
      </c>
      <c r="I10" s="2">
        <v>1945</v>
      </c>
      <c r="J10" s="41">
        <f t="shared" si="1"/>
        <v>6.5217391304347824E-2</v>
      </c>
      <c r="K10" s="38">
        <f t="shared" si="2"/>
        <v>0.12810851544837981</v>
      </c>
    </row>
    <row r="11" spans="1:11" ht="16" thickBot="1">
      <c r="A11" s="2">
        <v>1950</v>
      </c>
      <c r="B11" s="5">
        <v>7</v>
      </c>
      <c r="C11" s="10">
        <v>143</v>
      </c>
      <c r="D11" s="13">
        <f t="shared" si="0"/>
        <v>20.428571428571427</v>
      </c>
      <c r="E11" s="16">
        <v>99</v>
      </c>
      <c r="F11" s="17">
        <v>1688</v>
      </c>
      <c r="G11" s="18">
        <v>17.100000000000001</v>
      </c>
      <c r="I11" s="2">
        <v>1950</v>
      </c>
      <c r="J11" s="41">
        <f t="shared" si="1"/>
        <v>7.0707070707070704E-2</v>
      </c>
      <c r="K11" s="38">
        <f t="shared" si="2"/>
        <v>8.4715639810426541E-2</v>
      </c>
    </row>
    <row r="12" spans="1:11" ht="16" thickBot="1">
      <c r="A12" s="2">
        <v>1955</v>
      </c>
      <c r="B12" s="5">
        <v>6</v>
      </c>
      <c r="C12" s="10">
        <v>158</v>
      </c>
      <c r="D12" s="13">
        <f t="shared" si="0"/>
        <v>26.333333333333332</v>
      </c>
      <c r="E12" s="16">
        <v>104</v>
      </c>
      <c r="F12" s="17">
        <v>1959</v>
      </c>
      <c r="G12" s="18">
        <v>18.8</v>
      </c>
      <c r="I12" s="2">
        <v>1955</v>
      </c>
      <c r="J12" s="41">
        <f t="shared" si="1"/>
        <v>5.7692307692307696E-2</v>
      </c>
      <c r="K12" s="38">
        <f t="shared" si="2"/>
        <v>8.0653394589076055E-2</v>
      </c>
    </row>
    <row r="13" spans="1:11" ht="16" thickBot="1">
      <c r="A13" s="2">
        <v>1960</v>
      </c>
      <c r="B13" s="5">
        <v>7</v>
      </c>
      <c r="C13" s="10">
        <v>293</v>
      </c>
      <c r="D13" s="13">
        <f t="shared" si="0"/>
        <v>41.857142857142854</v>
      </c>
      <c r="E13" s="16">
        <v>126</v>
      </c>
      <c r="F13" s="17">
        <v>2610</v>
      </c>
      <c r="G13" s="18">
        <v>20.7</v>
      </c>
      <c r="I13" s="2">
        <v>1960</v>
      </c>
      <c r="J13" s="41">
        <f t="shared" si="1"/>
        <v>5.5555555555555552E-2</v>
      </c>
      <c r="K13" s="38">
        <f t="shared" si="2"/>
        <v>0.11226053639846743</v>
      </c>
    </row>
    <row r="14" spans="1:11" ht="16" thickBot="1">
      <c r="A14" s="2">
        <v>1965</v>
      </c>
      <c r="B14" s="5">
        <v>9</v>
      </c>
      <c r="C14" s="10">
        <v>468</v>
      </c>
      <c r="D14" s="13">
        <f t="shared" si="0"/>
        <v>52</v>
      </c>
      <c r="E14" s="16">
        <v>160</v>
      </c>
      <c r="F14" s="17">
        <v>3737</v>
      </c>
      <c r="G14" s="18">
        <v>23.4</v>
      </c>
      <c r="I14" s="2">
        <v>1965</v>
      </c>
      <c r="J14" s="41">
        <f t="shared" si="1"/>
        <v>5.6250000000000001E-2</v>
      </c>
      <c r="K14" s="38">
        <f t="shared" si="2"/>
        <v>0.12523414503612523</v>
      </c>
    </row>
    <row r="15" spans="1:11" ht="16" thickBot="1">
      <c r="A15" s="2">
        <v>1970</v>
      </c>
      <c r="B15" s="5">
        <v>11</v>
      </c>
      <c r="C15" s="10">
        <v>517</v>
      </c>
      <c r="D15" s="13">
        <f t="shared" si="0"/>
        <v>47</v>
      </c>
      <c r="E15" s="16">
        <v>171</v>
      </c>
      <c r="F15" s="17">
        <v>3020</v>
      </c>
      <c r="G15" s="18">
        <v>17.7</v>
      </c>
      <c r="I15" s="2">
        <v>1970</v>
      </c>
      <c r="J15" s="41">
        <f t="shared" si="1"/>
        <v>6.4327485380116955E-2</v>
      </c>
      <c r="K15" s="38">
        <f t="shared" si="2"/>
        <v>0.17119205298013246</v>
      </c>
    </row>
    <row r="16" spans="1:11" ht="16" thickBot="1">
      <c r="A16" s="2">
        <v>1975</v>
      </c>
      <c r="B16" s="5">
        <v>18</v>
      </c>
      <c r="C16" s="10">
        <v>481</v>
      </c>
      <c r="D16" s="13">
        <f t="shared" si="0"/>
        <v>26.722222222222221</v>
      </c>
      <c r="E16" s="16">
        <v>258</v>
      </c>
      <c r="F16" s="17">
        <v>4003</v>
      </c>
      <c r="G16" s="18">
        <v>15.5</v>
      </c>
      <c r="I16" s="2">
        <v>1975</v>
      </c>
      <c r="J16" s="41">
        <f t="shared" si="1"/>
        <v>6.9767441860465115E-2</v>
      </c>
      <c r="K16" s="38">
        <f t="shared" si="2"/>
        <v>0.12015988008993254</v>
      </c>
    </row>
    <row r="17" spans="1:11" ht="16" thickBot="1">
      <c r="A17" s="2">
        <v>1980</v>
      </c>
      <c r="B17" s="5">
        <v>30</v>
      </c>
      <c r="C17" s="10">
        <v>600</v>
      </c>
      <c r="D17" s="13">
        <f t="shared" si="0"/>
        <v>20</v>
      </c>
      <c r="E17" s="16">
        <v>314</v>
      </c>
      <c r="F17" s="17">
        <v>4720</v>
      </c>
      <c r="G17" s="18">
        <v>15</v>
      </c>
      <c r="I17" s="2">
        <v>1980</v>
      </c>
      <c r="J17" s="41">
        <f t="shared" si="1"/>
        <v>9.5541401273885357E-2</v>
      </c>
      <c r="K17" s="38">
        <f t="shared" si="2"/>
        <v>0.1271186440677966</v>
      </c>
    </row>
    <row r="18" spans="1:11" ht="16" thickBot="1">
      <c r="A18" s="2">
        <v>1985</v>
      </c>
      <c r="B18" s="5">
        <v>42</v>
      </c>
      <c r="C18" s="10">
        <v>796</v>
      </c>
      <c r="D18" s="13">
        <f t="shared" si="0"/>
        <v>18.952380952380953</v>
      </c>
      <c r="E18" s="16">
        <v>333</v>
      </c>
      <c r="F18" s="17">
        <v>5403</v>
      </c>
      <c r="G18" s="18">
        <v>16.2</v>
      </c>
      <c r="I18" s="2">
        <v>1985</v>
      </c>
      <c r="J18" s="41">
        <f t="shared" si="1"/>
        <v>0.12612612612612611</v>
      </c>
      <c r="K18" s="38">
        <f t="shared" si="2"/>
        <v>0.147325559874144</v>
      </c>
    </row>
    <row r="19" spans="1:11" ht="16" thickBot="1">
      <c r="A19" s="2">
        <v>1990</v>
      </c>
      <c r="B19" s="5">
        <v>43</v>
      </c>
      <c r="C19" s="10">
        <v>1043</v>
      </c>
      <c r="D19" s="13">
        <f t="shared" si="0"/>
        <v>24.255813953488371</v>
      </c>
      <c r="E19" s="16">
        <v>328</v>
      </c>
      <c r="F19" s="17">
        <v>6033</v>
      </c>
      <c r="G19" s="18">
        <v>18.399999999999999</v>
      </c>
      <c r="I19" s="2">
        <v>1990</v>
      </c>
      <c r="J19" s="41">
        <f t="shared" si="1"/>
        <v>0.13109756097560976</v>
      </c>
      <c r="K19" s="38">
        <f t="shared" si="2"/>
        <v>0.17288247969501078</v>
      </c>
    </row>
    <row r="20" spans="1:11" ht="16" thickBot="1">
      <c r="A20" s="2">
        <v>1995</v>
      </c>
      <c r="B20" s="5">
        <v>51</v>
      </c>
      <c r="C20" s="10">
        <v>914</v>
      </c>
      <c r="D20" s="13">
        <f t="shared" si="0"/>
        <v>17.921568627450981</v>
      </c>
      <c r="E20" s="16">
        <v>362</v>
      </c>
      <c r="F20" s="17">
        <v>7423</v>
      </c>
      <c r="G20" s="18">
        <v>20.5</v>
      </c>
      <c r="I20" s="2">
        <v>1995</v>
      </c>
      <c r="J20" s="41">
        <f t="shared" si="1"/>
        <v>0.14088397790055249</v>
      </c>
      <c r="K20" s="38">
        <f t="shared" si="2"/>
        <v>0.12313080964569581</v>
      </c>
    </row>
    <row r="21" spans="1:11" ht="16" thickBot="1">
      <c r="A21" s="2">
        <v>1998</v>
      </c>
      <c r="B21" s="7">
        <v>48</v>
      </c>
      <c r="C21" s="11">
        <v>1085</v>
      </c>
      <c r="D21" s="14">
        <f t="shared" si="0"/>
        <v>22.604166666666668</v>
      </c>
      <c r="E21" s="19">
        <v>366</v>
      </c>
      <c r="F21" s="20">
        <v>7737</v>
      </c>
      <c r="G21" s="21">
        <v>21.1</v>
      </c>
      <c r="I21" s="2">
        <v>1998</v>
      </c>
      <c r="J21" s="41">
        <f t="shared" si="1"/>
        <v>0.13114754098360656</v>
      </c>
      <c r="K21" s="38">
        <f t="shared" si="2"/>
        <v>0.14023523329455861</v>
      </c>
    </row>
    <row r="24" spans="1:11" ht="16" thickBot="1"/>
    <row r="25" spans="1:11" ht="61" thickBot="1">
      <c r="A25" s="1"/>
      <c r="B25" s="2" t="s">
        <v>0</v>
      </c>
      <c r="C25" s="15" t="s">
        <v>6</v>
      </c>
      <c r="D25" s="8" t="s">
        <v>8</v>
      </c>
      <c r="E25" s="22"/>
      <c r="F25" s="23"/>
      <c r="G25" s="24"/>
    </row>
    <row r="26" spans="1:11" ht="16" thickBot="1">
      <c r="A26" s="2">
        <v>1921</v>
      </c>
      <c r="B26" s="37">
        <v>5</v>
      </c>
      <c r="C26" s="34">
        <v>39</v>
      </c>
      <c r="D26" s="35">
        <f t="shared" ref="D26:D34" si="3">C26/B26</f>
        <v>7.8</v>
      </c>
      <c r="E26" s="25"/>
      <c r="F26" s="26"/>
      <c r="G26" s="27"/>
    </row>
    <row r="27" spans="1:11" ht="16" thickBot="1">
      <c r="A27" s="2">
        <v>1930</v>
      </c>
      <c r="B27" s="4">
        <v>6</v>
      </c>
      <c r="C27" s="36">
        <v>31</v>
      </c>
      <c r="D27" s="33">
        <f t="shared" si="3"/>
        <v>5.166666666666667</v>
      </c>
      <c r="E27" s="25"/>
      <c r="F27" s="26"/>
      <c r="G27" s="27"/>
    </row>
    <row r="28" spans="1:11" ht="16" thickBot="1">
      <c r="A28" s="2">
        <v>1940</v>
      </c>
      <c r="B28" s="4">
        <v>6</v>
      </c>
      <c r="C28" s="36">
        <v>34</v>
      </c>
      <c r="D28" s="33">
        <f t="shared" si="3"/>
        <v>5.666666666666667</v>
      </c>
      <c r="E28" s="25"/>
      <c r="F28" s="26"/>
      <c r="G28" s="27"/>
    </row>
    <row r="29" spans="1:11" ht="16" thickBot="1">
      <c r="A29" s="2">
        <v>1950</v>
      </c>
      <c r="B29" s="4">
        <v>7</v>
      </c>
      <c r="C29" s="36">
        <v>34</v>
      </c>
      <c r="D29" s="33">
        <f t="shared" si="3"/>
        <v>4.8571428571428568</v>
      </c>
      <c r="E29" s="25"/>
      <c r="F29" s="26"/>
      <c r="G29" s="27"/>
    </row>
    <row r="30" spans="1:11" ht="16" thickBot="1">
      <c r="A30" s="2">
        <v>1960</v>
      </c>
      <c r="B30" s="4">
        <v>7</v>
      </c>
      <c r="C30" s="36">
        <v>36</v>
      </c>
      <c r="D30" s="33">
        <f t="shared" si="3"/>
        <v>5.1428571428571432</v>
      </c>
      <c r="E30" s="25"/>
      <c r="F30" s="26"/>
      <c r="G30" s="27"/>
    </row>
    <row r="31" spans="1:11" ht="16" thickBot="1">
      <c r="A31" s="2">
        <v>1970</v>
      </c>
      <c r="B31" s="4">
        <v>11</v>
      </c>
      <c r="C31" s="36">
        <v>44</v>
      </c>
      <c r="D31" s="33">
        <f t="shared" si="3"/>
        <v>4</v>
      </c>
      <c r="E31" s="25"/>
      <c r="F31" s="26"/>
      <c r="G31" s="27"/>
    </row>
    <row r="32" spans="1:11" ht="16" thickBot="1">
      <c r="A32" s="2">
        <v>1980</v>
      </c>
      <c r="B32" s="4">
        <v>30</v>
      </c>
      <c r="C32" s="36">
        <v>88</v>
      </c>
      <c r="D32" s="33">
        <f t="shared" si="3"/>
        <v>2.9333333333333331</v>
      </c>
      <c r="E32" s="25"/>
      <c r="F32" s="26"/>
      <c r="G32" s="27"/>
    </row>
    <row r="33" spans="1:7" ht="16" thickBot="1">
      <c r="A33" s="2">
        <v>1990</v>
      </c>
      <c r="B33" s="4">
        <v>43</v>
      </c>
      <c r="C33" s="36">
        <v>97</v>
      </c>
      <c r="D33" s="33">
        <f t="shared" si="3"/>
        <v>2.2558139534883721</v>
      </c>
      <c r="E33" s="25"/>
      <c r="F33" s="26"/>
      <c r="G33" s="27"/>
    </row>
    <row r="34" spans="1:7" ht="16" thickBot="1">
      <c r="A34" s="2">
        <v>1998</v>
      </c>
      <c r="B34" s="6">
        <v>48</v>
      </c>
      <c r="C34" s="42">
        <v>159</v>
      </c>
      <c r="D34" s="43">
        <f t="shared" si="3"/>
        <v>3.3125</v>
      </c>
      <c r="E34" s="25"/>
      <c r="F34" s="26"/>
      <c r="G34" s="27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Campus agreement</dc:creator>
  <cp:lastModifiedBy>Céline Gerber</cp:lastModifiedBy>
  <dcterms:created xsi:type="dcterms:W3CDTF">2015-03-04T10:31:36Z</dcterms:created>
  <dcterms:modified xsi:type="dcterms:W3CDTF">2015-06-17T09:10:37Z</dcterms:modified>
</cp:coreProperties>
</file>